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POSTUPCI\Nabava 2026\19-2026_GRAĐEVINSKA MEHANIZACIJA\"/>
    </mc:Choice>
  </mc:AlternateContent>
  <xr:revisionPtr revIDLastSave="0" documentId="13_ncr:1_{95BD54C6-E454-4D32-ABE5-289A7C9F10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26" i="1"/>
  <c r="F15" i="1"/>
  <c r="F16" i="1"/>
  <c r="F17" i="1"/>
  <c r="F18" i="1"/>
  <c r="F19" i="1"/>
  <c r="F20" i="1"/>
  <c r="F21" i="1"/>
  <c r="F22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4" i="1"/>
  <c r="F53" i="1" l="1"/>
  <c r="F54" i="1" s="1"/>
</calcChain>
</file>

<file path=xl/sharedStrings.xml><?xml version="1.0" encoding="utf-8"?>
<sst xmlns="http://schemas.openxmlformats.org/spreadsheetml/2006/main" count="92" uniqueCount="62">
  <si>
    <t>KOMUNALNO DRUŠTVO GRADA SOLINA d.o.o.</t>
  </si>
  <si>
    <t>SLUŽBA ZA  KOMUNALNE POSLOVE</t>
  </si>
  <si>
    <t>E-mail: ured@kdgs.hr</t>
  </si>
  <si>
    <t>Tel: +385 21 681 550</t>
  </si>
  <si>
    <t>Web: www.kdgs.hr</t>
  </si>
  <si>
    <t>Naziv ponuditelja:  _________________________________</t>
  </si>
  <si>
    <t>Red. br.</t>
  </si>
  <si>
    <t>Opis stavke</t>
  </si>
  <si>
    <t>Jedinica mjere</t>
  </si>
  <si>
    <t>Količina</t>
  </si>
  <si>
    <t>Cijena stavke po jedinici mjere (EUR)</t>
  </si>
  <si>
    <t xml:space="preserve">Ukupna cijena stavke (EUR) </t>
  </si>
  <si>
    <t>kom</t>
  </si>
  <si>
    <t>CIJENA BEZ PDV-a (EUR):</t>
  </si>
  <si>
    <t>IZNOS PDV-a (EUR)</t>
  </si>
  <si>
    <t>CIJENA  S PDV-om (EUR)</t>
  </si>
  <si>
    <t>Prilog II</t>
  </si>
  <si>
    <t>TROŠKOVNIK - Građevinska mehanizacija i sitni građevinski radovi za javne i zelene površine</t>
  </si>
  <si>
    <t>Evidencijski broj nabave:  19-2026</t>
  </si>
  <si>
    <t>Široki strojni iskop u materijalu svih kategorija (A,B, i C)</t>
  </si>
  <si>
    <t>m3</t>
  </si>
  <si>
    <t>A kategorija</t>
  </si>
  <si>
    <t>B kategorija</t>
  </si>
  <si>
    <t>C kategorija</t>
  </si>
  <si>
    <t>m2</t>
  </si>
  <si>
    <t>Izrada,postava i skidanje oplate za AB zidove i temelje</t>
  </si>
  <si>
    <t>Dobava, sječenje, savijanje i ugradnja armature svih vrsta</t>
  </si>
  <si>
    <t>kg</t>
  </si>
  <si>
    <t>ml</t>
  </si>
  <si>
    <t>Strojni iskop rupa u zemljanom materijalu za sadnju biljaka i ukrasnih stabala, rupe su dimenzije do max 0,6x0,6x0,7m,nakon sadnje stabla jamu zasuti plodnom zemljom</t>
  </si>
  <si>
    <t>a) dimenzija rubnjaka 15x25x100 cm</t>
  </si>
  <si>
    <t>b) dimenzija rubnjaka 5-8x20x100 cm</t>
  </si>
  <si>
    <t>Vađenje postojeće živice s odlaganjem iste u krugu zahvata</t>
  </si>
  <si>
    <t>m</t>
  </si>
  <si>
    <t>Vađenje panjeva promjera do 30 cm s odvozom na deponiju i saniranjem jame s plodnom zemljom</t>
  </si>
  <si>
    <t>Vađenje panjeva promjera od 30-60 cm s odvozom na deponiju i saniranjem jame s plodnom zemljom</t>
  </si>
  <si>
    <t>Vađenje panjeva palmi s odvozom na deponiju i saniranjem jame s plodnom zemljom</t>
  </si>
  <si>
    <t>Strojno nakopavanje (krčenje) terena na zelenim površinama bagerom u svrhu uređenja terena, dubina nakopanog terena je do max 50cm</t>
  </si>
  <si>
    <t>Planiranje i razastiranje plodne vrtne zemlje</t>
  </si>
  <si>
    <t>Utovar i odvoz viška na trajnu deponiju s plaćanjem takse za deponiranje.Odnosi se na sve vrste iskopa u A,B,C ktg.te kanalima i jamama.Obračun po m3 u sraslom stanju</t>
  </si>
  <si>
    <t>Strojno rezanje asfalta ili betona,bez obzira na debljinu</t>
  </si>
  <si>
    <t>Sječenje,razbijanje asfalta,bez obzira na debljinu s odvozom na deponij</t>
  </si>
  <si>
    <t>Sječenje,razbijanje armiranog betona,bez obzira na marku s odvozom na deponij</t>
  </si>
  <si>
    <t>Ručni iskop jame ili kanala bez obzira na kategoriju iskopa</t>
  </si>
  <si>
    <t>Strojni iskop jame ili kanala bez obzira na kategoriju iskopa</t>
  </si>
  <si>
    <t>Zatrpavanje jama ili kanala probranim materijalom iz iskopa s nabijanjem u slojevima</t>
  </si>
  <si>
    <t>Zatrpavanje jama ili kanala probranim materijalom iz iskopa bez nabijanja</t>
  </si>
  <si>
    <t>Rad kamiona nosivosti do 10 tona s kranom</t>
  </si>
  <si>
    <t>h</t>
  </si>
  <si>
    <t>Rad mini bagera težine od 1-3,5 t. Uključivo i rad pikamerom</t>
  </si>
  <si>
    <t>Rad mini bagera težine 3,5-8 t. Uključivo i rad pikamerom</t>
  </si>
  <si>
    <t>Rad kombinirke težine od 8-10 t</t>
  </si>
  <si>
    <t>Rad mini dampera do 6t nosivosti</t>
  </si>
  <si>
    <t>Rad valjka težine do 4t</t>
  </si>
  <si>
    <t>Rad KV radnika</t>
  </si>
  <si>
    <t>Rad PKV radnika</t>
  </si>
  <si>
    <t>Izrada betonskog rubnjaka - 
Rad obuhvaća dobavu i postavu betonskog rubnjaka presjeka 15x25x100cm i 5-8x20x100cm, rubnjak položiti i učvrstiti u betonski temelj kakvoće C20/25, fuge zaliti cementnim mortom, iskop se posebno obračunava, obračun po ml</t>
  </si>
  <si>
    <t>Uređenje posteljice - 
Rad obuhvaća planiranje i valjanje posteljice sa dotjerivanjem nagiba prema potrebnim kotama iz projekta, eventualnu sanaciju pojedinih manjih površina slabije kakvoće boljim materijalom</t>
  </si>
  <si>
    <t>Izrada podne AB ploče te raznih betonskih zidova bez obzira 
na debljinu - 
Rad obuhvaća dobavu i ugradnju betona kakvoće C25/30, u jediničnu cijenu stavke uključen je sav dodatni materijal potreban za ugradnju betona.Obračun po m3</t>
  </si>
  <si>
    <t>Strojno čišćenje terena od raslinja, šiblja i granja, utovar i odvoz na deponiju s plaćanjem takse za deponiranje, obračun po m2</t>
  </si>
  <si>
    <t>Dobava,dovoz i ugradnja pijeska,  0-4mm</t>
  </si>
  <si>
    <t>Dobava,dovoz i ugradnja tampona,  0-63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</si>
</sst>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1" xfId="0" applyNumberFormat="1" applyBorder="1" applyAlignment="1">
      <alignment horizontal="center" vertical="center"/>
    </xf>
    <xf numFmtId="4" fontId="4" fillId="0" borderId="3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4" fontId="5" fillId="0" borderId="7" xfId="0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32" xfId="0" applyNumberFormat="1" applyFont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topLeftCell="A39" zoomScaleNormal="100" workbookViewId="0">
      <selection activeCell="L50" sqref="L50"/>
    </sheetView>
  </sheetViews>
  <sheetFormatPr defaultRowHeight="15" x14ac:dyDescent="0.25"/>
  <cols>
    <col min="1" max="1" width="8.7109375" style="1" customWidth="1"/>
    <col min="2" max="2" width="61.7109375" style="4" customWidth="1"/>
    <col min="3" max="3" width="11" style="1" customWidth="1"/>
    <col min="4" max="4" width="12.140625" style="1" customWidth="1"/>
    <col min="5" max="6" width="19" style="1" customWidth="1"/>
  </cols>
  <sheetData>
    <row r="1" spans="1:6" x14ac:dyDescent="0.25">
      <c r="A1" s="49" t="s">
        <v>0</v>
      </c>
      <c r="B1" s="49"/>
    </row>
    <row r="2" spans="1:6" x14ac:dyDescent="0.25">
      <c r="A2" s="49" t="s">
        <v>1</v>
      </c>
      <c r="B2" s="49"/>
    </row>
    <row r="3" spans="1:6" x14ac:dyDescent="0.25">
      <c r="A3" s="49" t="s">
        <v>2</v>
      </c>
      <c r="B3" s="49"/>
    </row>
    <row r="4" spans="1:6" x14ac:dyDescent="0.25">
      <c r="A4" s="49" t="s">
        <v>3</v>
      </c>
      <c r="B4" s="49"/>
    </row>
    <row r="5" spans="1:6" x14ac:dyDescent="0.25">
      <c r="A5" s="49" t="s">
        <v>4</v>
      </c>
      <c r="B5" s="49"/>
    </row>
    <row r="7" spans="1:6" ht="33.75" customHeight="1" x14ac:dyDescent="0.25">
      <c r="A7" s="10" t="s">
        <v>16</v>
      </c>
    </row>
    <row r="8" spans="1:6" x14ac:dyDescent="0.25">
      <c r="A8" s="7" t="s">
        <v>17</v>
      </c>
      <c r="B8" s="7"/>
    </row>
    <row r="9" spans="1:6" ht="30.75" customHeight="1" x14ac:dyDescent="0.25">
      <c r="A9" s="59" t="s">
        <v>5</v>
      </c>
      <c r="B9" s="59"/>
    </row>
    <row r="10" spans="1:6" ht="20.25" customHeight="1" x14ac:dyDescent="0.25">
      <c r="A10" s="59" t="s">
        <v>18</v>
      </c>
      <c r="B10" s="59"/>
    </row>
    <row r="11" spans="1:6" ht="15.75" thickBot="1" x14ac:dyDescent="0.3"/>
    <row r="12" spans="1:6" ht="30.75" thickBot="1" x14ac:dyDescent="0.3">
      <c r="A12" s="20" t="s">
        <v>6</v>
      </c>
      <c r="B12" s="21" t="s">
        <v>7</v>
      </c>
      <c r="C12" s="38" t="s">
        <v>8</v>
      </c>
      <c r="D12" s="39" t="s">
        <v>9</v>
      </c>
      <c r="E12" s="38" t="s">
        <v>10</v>
      </c>
      <c r="F12" s="40" t="s">
        <v>11</v>
      </c>
    </row>
    <row r="13" spans="1:6" ht="22.5" customHeight="1" x14ac:dyDescent="0.25">
      <c r="A13" s="60">
        <v>1</v>
      </c>
      <c r="B13" s="43" t="s">
        <v>19</v>
      </c>
      <c r="C13" s="3"/>
      <c r="D13" s="3"/>
      <c r="E13" s="3"/>
      <c r="F13" s="3"/>
    </row>
    <row r="14" spans="1:6" ht="22.5" customHeight="1" x14ac:dyDescent="0.25">
      <c r="A14" s="61"/>
      <c r="B14" s="3" t="s">
        <v>21</v>
      </c>
      <c r="C14" s="42" t="s">
        <v>20</v>
      </c>
      <c r="D14" s="2">
        <v>50</v>
      </c>
      <c r="E14" s="5"/>
      <c r="F14" s="19">
        <f>D14*E14</f>
        <v>0</v>
      </c>
    </row>
    <row r="15" spans="1:6" ht="22.5" customHeight="1" x14ac:dyDescent="0.25">
      <c r="A15" s="61"/>
      <c r="B15" s="3" t="s">
        <v>22</v>
      </c>
      <c r="C15" s="42" t="s">
        <v>20</v>
      </c>
      <c r="D15" s="2">
        <v>40</v>
      </c>
      <c r="E15" s="5"/>
      <c r="F15" s="19">
        <f t="shared" ref="F15:F50" si="0">D15*E15</f>
        <v>0</v>
      </c>
    </row>
    <row r="16" spans="1:6" ht="22.5" customHeight="1" thickBot="1" x14ac:dyDescent="0.3">
      <c r="A16" s="62"/>
      <c r="B16" s="44" t="s">
        <v>23</v>
      </c>
      <c r="C16" s="11" t="s">
        <v>20</v>
      </c>
      <c r="D16" s="11">
        <v>80</v>
      </c>
      <c r="E16" s="12"/>
      <c r="F16" s="41">
        <f t="shared" si="0"/>
        <v>0</v>
      </c>
    </row>
    <row r="17" spans="1:6" ht="62.25" customHeight="1" thickBot="1" x14ac:dyDescent="0.3">
      <c r="A17" s="22">
        <v>2</v>
      </c>
      <c r="B17" s="23" t="s">
        <v>57</v>
      </c>
      <c r="C17" s="24" t="s">
        <v>24</v>
      </c>
      <c r="D17" s="24">
        <v>300</v>
      </c>
      <c r="E17" s="25"/>
      <c r="F17" s="26">
        <f t="shared" si="0"/>
        <v>0</v>
      </c>
    </row>
    <row r="18" spans="1:6" ht="28.5" customHeight="1" thickBot="1" x14ac:dyDescent="0.3">
      <c r="A18" s="64">
        <v>3</v>
      </c>
      <c r="B18" s="65" t="s">
        <v>60</v>
      </c>
      <c r="C18" s="66" t="s">
        <v>20</v>
      </c>
      <c r="D18" s="66">
        <v>30</v>
      </c>
      <c r="E18" s="67"/>
      <c r="F18" s="68">
        <f t="shared" si="0"/>
        <v>0</v>
      </c>
    </row>
    <row r="19" spans="1:6" ht="28.5" customHeight="1" thickBot="1" x14ac:dyDescent="0.3">
      <c r="A19" s="16">
        <v>4</v>
      </c>
      <c r="B19" s="37" t="s">
        <v>61</v>
      </c>
      <c r="C19" s="34" t="s">
        <v>20</v>
      </c>
      <c r="D19" s="34">
        <v>30</v>
      </c>
      <c r="E19" s="35"/>
      <c r="F19" s="36">
        <f t="shared" si="0"/>
        <v>0</v>
      </c>
    </row>
    <row r="20" spans="1:6" ht="82.5" customHeight="1" thickBot="1" x14ac:dyDescent="0.3">
      <c r="A20" s="22">
        <v>5</v>
      </c>
      <c r="B20" s="48" t="s">
        <v>58</v>
      </c>
      <c r="C20" s="24" t="s">
        <v>20</v>
      </c>
      <c r="D20" s="24">
        <v>8</v>
      </c>
      <c r="E20" s="25"/>
      <c r="F20" s="26">
        <f t="shared" si="0"/>
        <v>0</v>
      </c>
    </row>
    <row r="21" spans="1:6" ht="27.75" customHeight="1" thickBot="1" x14ac:dyDescent="0.3">
      <c r="A21" s="22">
        <v>6</v>
      </c>
      <c r="B21" s="23" t="s">
        <v>25</v>
      </c>
      <c r="C21" s="24" t="s">
        <v>24</v>
      </c>
      <c r="D21" s="24">
        <v>80</v>
      </c>
      <c r="E21" s="25"/>
      <c r="F21" s="26">
        <f t="shared" si="0"/>
        <v>0</v>
      </c>
    </row>
    <row r="22" spans="1:6" ht="27.75" customHeight="1" thickBot="1" x14ac:dyDescent="0.3">
      <c r="A22" s="22">
        <v>7</v>
      </c>
      <c r="B22" s="23" t="s">
        <v>26</v>
      </c>
      <c r="C22" s="24" t="s">
        <v>27</v>
      </c>
      <c r="D22" s="24">
        <v>480</v>
      </c>
      <c r="E22" s="25"/>
      <c r="F22" s="26">
        <f t="shared" si="0"/>
        <v>0</v>
      </c>
    </row>
    <row r="23" spans="1:6" ht="82.5" customHeight="1" x14ac:dyDescent="0.25">
      <c r="A23" s="60"/>
      <c r="B23" s="27" t="s">
        <v>56</v>
      </c>
      <c r="C23" s="28"/>
      <c r="D23" s="28"/>
      <c r="E23" s="29"/>
      <c r="F23" s="30"/>
    </row>
    <row r="24" spans="1:6" ht="27.75" customHeight="1" x14ac:dyDescent="0.25">
      <c r="A24" s="62"/>
      <c r="B24" s="14" t="s">
        <v>30</v>
      </c>
      <c r="C24" s="13" t="s">
        <v>28</v>
      </c>
      <c r="D24" s="13">
        <v>30</v>
      </c>
      <c r="E24" s="15"/>
      <c r="F24" s="19">
        <f t="shared" si="0"/>
        <v>0</v>
      </c>
    </row>
    <row r="25" spans="1:6" ht="27.75" customHeight="1" thickBot="1" x14ac:dyDescent="0.3">
      <c r="A25" s="63"/>
      <c r="B25" s="31" t="s">
        <v>31</v>
      </c>
      <c r="C25" s="32" t="s">
        <v>28</v>
      </c>
      <c r="D25" s="32">
        <v>60</v>
      </c>
      <c r="E25" s="33"/>
      <c r="F25" s="17">
        <f t="shared" si="0"/>
        <v>0</v>
      </c>
    </row>
    <row r="26" spans="1:6" ht="41.25" customHeight="1" thickBot="1" x14ac:dyDescent="0.3">
      <c r="A26" s="18">
        <v>9</v>
      </c>
      <c r="B26" s="44" t="s">
        <v>59</v>
      </c>
      <c r="C26" s="45" t="s">
        <v>24</v>
      </c>
      <c r="D26" s="45">
        <v>60</v>
      </c>
      <c r="E26" s="46"/>
      <c r="F26" s="47">
        <f t="shared" si="0"/>
        <v>0</v>
      </c>
    </row>
    <row r="27" spans="1:6" ht="55.5" customHeight="1" thickBot="1" x14ac:dyDescent="0.3">
      <c r="A27" s="16">
        <v>10</v>
      </c>
      <c r="B27" s="37" t="s">
        <v>29</v>
      </c>
      <c r="C27" s="34" t="s">
        <v>12</v>
      </c>
      <c r="D27" s="34">
        <v>90</v>
      </c>
      <c r="E27" s="35"/>
      <c r="F27" s="36">
        <f t="shared" si="0"/>
        <v>0</v>
      </c>
    </row>
    <row r="28" spans="1:6" ht="41.25" customHeight="1" thickBot="1" x14ac:dyDescent="0.3">
      <c r="A28" s="22">
        <v>11</v>
      </c>
      <c r="B28" s="23" t="s">
        <v>32</v>
      </c>
      <c r="C28" s="24" t="s">
        <v>33</v>
      </c>
      <c r="D28" s="24">
        <v>250</v>
      </c>
      <c r="E28" s="25"/>
      <c r="F28" s="26">
        <f t="shared" si="0"/>
        <v>0</v>
      </c>
    </row>
    <row r="29" spans="1:6" ht="41.25" customHeight="1" thickBot="1" x14ac:dyDescent="0.3">
      <c r="A29" s="22">
        <v>12</v>
      </c>
      <c r="B29" s="23" t="s">
        <v>34</v>
      </c>
      <c r="C29" s="24" t="s">
        <v>12</v>
      </c>
      <c r="D29" s="24">
        <v>15</v>
      </c>
      <c r="E29" s="25"/>
      <c r="F29" s="26">
        <f t="shared" si="0"/>
        <v>0</v>
      </c>
    </row>
    <row r="30" spans="1:6" ht="41.25" customHeight="1" thickBot="1" x14ac:dyDescent="0.3">
      <c r="A30" s="22">
        <v>13</v>
      </c>
      <c r="B30" s="23" t="s">
        <v>35</v>
      </c>
      <c r="C30" s="24" t="s">
        <v>12</v>
      </c>
      <c r="D30" s="24">
        <v>10</v>
      </c>
      <c r="E30" s="25"/>
      <c r="F30" s="26">
        <f t="shared" si="0"/>
        <v>0</v>
      </c>
    </row>
    <row r="31" spans="1:6" ht="41.25" customHeight="1" thickBot="1" x14ac:dyDescent="0.3">
      <c r="A31" s="22">
        <v>14</v>
      </c>
      <c r="B31" s="23" t="s">
        <v>36</v>
      </c>
      <c r="C31" s="24" t="s">
        <v>12</v>
      </c>
      <c r="D31" s="24">
        <v>1</v>
      </c>
      <c r="E31" s="25"/>
      <c r="F31" s="26">
        <f t="shared" si="0"/>
        <v>0</v>
      </c>
    </row>
    <row r="32" spans="1:6" ht="47.25" customHeight="1" thickBot="1" x14ac:dyDescent="0.3">
      <c r="A32" s="22">
        <v>15</v>
      </c>
      <c r="B32" s="23" t="s">
        <v>37</v>
      </c>
      <c r="C32" s="24" t="s">
        <v>24</v>
      </c>
      <c r="D32" s="24">
        <v>2</v>
      </c>
      <c r="E32" s="25"/>
      <c r="F32" s="26">
        <f t="shared" si="0"/>
        <v>0</v>
      </c>
    </row>
    <row r="33" spans="1:6" ht="53.25" customHeight="1" thickBot="1" x14ac:dyDescent="0.3">
      <c r="A33" s="22">
        <v>16</v>
      </c>
      <c r="B33" s="23" t="s">
        <v>37</v>
      </c>
      <c r="C33" s="24" t="s">
        <v>33</v>
      </c>
      <c r="D33" s="24">
        <v>30</v>
      </c>
      <c r="E33" s="25"/>
      <c r="F33" s="26">
        <f t="shared" si="0"/>
        <v>0</v>
      </c>
    </row>
    <row r="34" spans="1:6" ht="22.5" customHeight="1" thickBot="1" x14ac:dyDescent="0.3">
      <c r="A34" s="22">
        <v>17</v>
      </c>
      <c r="B34" s="23" t="s">
        <v>38</v>
      </c>
      <c r="C34" s="24" t="s">
        <v>24</v>
      </c>
      <c r="D34" s="24">
        <v>800</v>
      </c>
      <c r="E34" s="25"/>
      <c r="F34" s="26">
        <f t="shared" si="0"/>
        <v>0</v>
      </c>
    </row>
    <row r="35" spans="1:6" ht="54" customHeight="1" thickBot="1" x14ac:dyDescent="0.3">
      <c r="A35" s="22">
        <v>18</v>
      </c>
      <c r="B35" s="23" t="s">
        <v>39</v>
      </c>
      <c r="C35" s="24" t="s">
        <v>20</v>
      </c>
      <c r="D35" s="24">
        <v>80</v>
      </c>
      <c r="E35" s="25"/>
      <c r="F35" s="26">
        <f t="shared" si="0"/>
        <v>0</v>
      </c>
    </row>
    <row r="36" spans="1:6" ht="25.5" customHeight="1" thickBot="1" x14ac:dyDescent="0.3">
      <c r="A36" s="22">
        <v>19</v>
      </c>
      <c r="B36" s="23" t="s">
        <v>40</v>
      </c>
      <c r="C36" s="24" t="s">
        <v>33</v>
      </c>
      <c r="D36" s="24">
        <v>80</v>
      </c>
      <c r="E36" s="25"/>
      <c r="F36" s="26">
        <f t="shared" si="0"/>
        <v>0</v>
      </c>
    </row>
    <row r="37" spans="1:6" ht="36.75" customHeight="1" thickBot="1" x14ac:dyDescent="0.3">
      <c r="A37" s="22">
        <v>20</v>
      </c>
      <c r="B37" s="23" t="s">
        <v>41</v>
      </c>
      <c r="C37" s="24" t="s">
        <v>24</v>
      </c>
      <c r="D37" s="24">
        <v>20</v>
      </c>
      <c r="E37" s="25"/>
      <c r="F37" s="26">
        <f t="shared" si="0"/>
        <v>0</v>
      </c>
    </row>
    <row r="38" spans="1:6" ht="36.75" customHeight="1" thickBot="1" x14ac:dyDescent="0.3">
      <c r="A38" s="22">
        <v>21</v>
      </c>
      <c r="B38" s="23" t="s">
        <v>42</v>
      </c>
      <c r="C38" s="24" t="s">
        <v>20</v>
      </c>
      <c r="D38" s="24">
        <v>10</v>
      </c>
      <c r="E38" s="25"/>
      <c r="F38" s="26">
        <f t="shared" si="0"/>
        <v>0</v>
      </c>
    </row>
    <row r="39" spans="1:6" ht="28.5" customHeight="1" thickBot="1" x14ac:dyDescent="0.3">
      <c r="A39" s="22">
        <v>22</v>
      </c>
      <c r="B39" s="23" t="s">
        <v>43</v>
      </c>
      <c r="C39" s="24" t="s">
        <v>20</v>
      </c>
      <c r="D39" s="24">
        <v>5</v>
      </c>
      <c r="E39" s="25"/>
      <c r="F39" s="26">
        <f t="shared" si="0"/>
        <v>0</v>
      </c>
    </row>
    <row r="40" spans="1:6" ht="28.5" customHeight="1" thickBot="1" x14ac:dyDescent="0.3">
      <c r="A40" s="22">
        <v>23</v>
      </c>
      <c r="B40" s="23" t="s">
        <v>44</v>
      </c>
      <c r="C40" s="24" t="s">
        <v>20</v>
      </c>
      <c r="D40" s="24">
        <v>150</v>
      </c>
      <c r="E40" s="25"/>
      <c r="F40" s="26">
        <f t="shared" si="0"/>
        <v>0</v>
      </c>
    </row>
    <row r="41" spans="1:6" ht="35.25" customHeight="1" thickBot="1" x14ac:dyDescent="0.3">
      <c r="A41" s="22">
        <v>24</v>
      </c>
      <c r="B41" s="23" t="s">
        <v>45</v>
      </c>
      <c r="C41" s="24" t="s">
        <v>20</v>
      </c>
      <c r="D41" s="24">
        <v>50</v>
      </c>
      <c r="E41" s="25"/>
      <c r="F41" s="26">
        <f t="shared" si="0"/>
        <v>0</v>
      </c>
    </row>
    <row r="42" spans="1:6" ht="28.5" customHeight="1" thickBot="1" x14ac:dyDescent="0.3">
      <c r="A42" s="16">
        <v>25</v>
      </c>
      <c r="B42" s="37" t="s">
        <v>46</v>
      </c>
      <c r="C42" s="34" t="s">
        <v>20</v>
      </c>
      <c r="D42" s="34">
        <v>50</v>
      </c>
      <c r="E42" s="35"/>
      <c r="F42" s="36">
        <f t="shared" si="0"/>
        <v>0</v>
      </c>
    </row>
    <row r="43" spans="1:6" ht="28.5" customHeight="1" thickBot="1" x14ac:dyDescent="0.3">
      <c r="A43" s="22">
        <v>26</v>
      </c>
      <c r="B43" s="23" t="s">
        <v>47</v>
      </c>
      <c r="C43" s="24" t="s">
        <v>48</v>
      </c>
      <c r="D43" s="24">
        <v>30</v>
      </c>
      <c r="E43" s="25"/>
      <c r="F43" s="26">
        <f t="shared" si="0"/>
        <v>0</v>
      </c>
    </row>
    <row r="44" spans="1:6" ht="28.5" customHeight="1" thickBot="1" x14ac:dyDescent="0.3">
      <c r="A44" s="22">
        <v>27</v>
      </c>
      <c r="B44" s="23" t="s">
        <v>49</v>
      </c>
      <c r="C44" s="24" t="s">
        <v>48</v>
      </c>
      <c r="D44" s="24">
        <v>30</v>
      </c>
      <c r="E44" s="25"/>
      <c r="F44" s="26">
        <f t="shared" si="0"/>
        <v>0</v>
      </c>
    </row>
    <row r="45" spans="1:6" ht="28.5" customHeight="1" thickBot="1" x14ac:dyDescent="0.3">
      <c r="A45" s="22">
        <v>28</v>
      </c>
      <c r="B45" s="23" t="s">
        <v>50</v>
      </c>
      <c r="C45" s="24" t="s">
        <v>48</v>
      </c>
      <c r="D45" s="24">
        <v>40</v>
      </c>
      <c r="E45" s="25"/>
      <c r="F45" s="26">
        <f t="shared" si="0"/>
        <v>0</v>
      </c>
    </row>
    <row r="46" spans="1:6" ht="28.5" customHeight="1" thickBot="1" x14ac:dyDescent="0.3">
      <c r="A46" s="22">
        <v>29</v>
      </c>
      <c r="B46" s="23" t="s">
        <v>51</v>
      </c>
      <c r="C46" s="24" t="s">
        <v>48</v>
      </c>
      <c r="D46" s="24">
        <v>10</v>
      </c>
      <c r="E46" s="25"/>
      <c r="F46" s="26">
        <f t="shared" si="0"/>
        <v>0</v>
      </c>
    </row>
    <row r="47" spans="1:6" ht="28.5" customHeight="1" thickBot="1" x14ac:dyDescent="0.3">
      <c r="A47" s="22">
        <v>30</v>
      </c>
      <c r="B47" s="23" t="s">
        <v>52</v>
      </c>
      <c r="C47" s="24" t="s">
        <v>48</v>
      </c>
      <c r="D47" s="24">
        <v>14</v>
      </c>
      <c r="E47" s="25"/>
      <c r="F47" s="26">
        <f t="shared" si="0"/>
        <v>0</v>
      </c>
    </row>
    <row r="48" spans="1:6" ht="28.5" customHeight="1" thickBot="1" x14ac:dyDescent="0.3">
      <c r="A48" s="22">
        <v>31</v>
      </c>
      <c r="B48" s="23" t="s">
        <v>53</v>
      </c>
      <c r="C48" s="24" t="s">
        <v>48</v>
      </c>
      <c r="D48" s="24">
        <v>10</v>
      </c>
      <c r="E48" s="25"/>
      <c r="F48" s="26">
        <f t="shared" si="0"/>
        <v>0</v>
      </c>
    </row>
    <row r="49" spans="1:6" ht="28.5" customHeight="1" thickBot="1" x14ac:dyDescent="0.3">
      <c r="A49" s="22">
        <v>32</v>
      </c>
      <c r="B49" s="23" t="s">
        <v>54</v>
      </c>
      <c r="C49" s="24" t="s">
        <v>48</v>
      </c>
      <c r="D49" s="24">
        <v>60</v>
      </c>
      <c r="E49" s="25"/>
      <c r="F49" s="26">
        <f t="shared" si="0"/>
        <v>0</v>
      </c>
    </row>
    <row r="50" spans="1:6" ht="28.5" customHeight="1" thickBot="1" x14ac:dyDescent="0.3">
      <c r="A50" s="22">
        <v>33</v>
      </c>
      <c r="B50" s="23" t="s">
        <v>55</v>
      </c>
      <c r="C50" s="24" t="s">
        <v>48</v>
      </c>
      <c r="D50" s="24">
        <v>60</v>
      </c>
      <c r="E50" s="25"/>
      <c r="F50" s="26">
        <f t="shared" si="0"/>
        <v>0</v>
      </c>
    </row>
    <row r="51" spans="1:6" ht="22.5" customHeight="1" thickBot="1" x14ac:dyDescent="0.3"/>
    <row r="52" spans="1:6" ht="22.5" customHeight="1" x14ac:dyDescent="0.25">
      <c r="C52" s="56" t="s">
        <v>13</v>
      </c>
      <c r="D52" s="57"/>
      <c r="E52" s="58"/>
      <c r="F52" s="6">
        <f>SUM(F14:F16,F17,F18,F19,F20,F21,F22,F24:F25,F26,F27,F28,F29,F30,F31,F32,F33,F34,F35,F36,F37,F38,F39,F40,F41,F42,F43,F44,F45,F46,F47,F48,F49,F50)</f>
        <v>0</v>
      </c>
    </row>
    <row r="53" spans="1:6" ht="24.75" customHeight="1" thickBot="1" x14ac:dyDescent="0.3">
      <c r="C53" s="53" t="s">
        <v>14</v>
      </c>
      <c r="D53" s="54"/>
      <c r="E53" s="55"/>
      <c r="F53" s="8">
        <f>F52*0.25</f>
        <v>0</v>
      </c>
    </row>
    <row r="54" spans="1:6" ht="24" customHeight="1" thickBot="1" x14ac:dyDescent="0.3">
      <c r="C54" s="50" t="s">
        <v>15</v>
      </c>
      <c r="D54" s="51"/>
      <c r="E54" s="52"/>
      <c r="F54" s="9">
        <f>F52+F53</f>
        <v>0</v>
      </c>
    </row>
  </sheetData>
  <mergeCells count="12">
    <mergeCell ref="C54:E54"/>
    <mergeCell ref="C53:E53"/>
    <mergeCell ref="C52:E52"/>
    <mergeCell ref="A10:B10"/>
    <mergeCell ref="A9:B9"/>
    <mergeCell ref="A13:A16"/>
    <mergeCell ref="A23:A25"/>
    <mergeCell ref="A1:B1"/>
    <mergeCell ref="A2:B2"/>
    <mergeCell ref="A3:B3"/>
    <mergeCell ref="A4:B4"/>
    <mergeCell ref="A5:B5"/>
  </mergeCells>
  <phoneticPr fontId="6" type="noConversion"/>
  <pageMargins left="0.25" right="0.25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office1</cp:lastModifiedBy>
  <cp:lastPrinted>2026-03-25T14:34:45Z</cp:lastPrinted>
  <dcterms:created xsi:type="dcterms:W3CDTF">2015-06-05T18:19:34Z</dcterms:created>
  <dcterms:modified xsi:type="dcterms:W3CDTF">2026-04-23T06:59:34Z</dcterms:modified>
</cp:coreProperties>
</file>